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770" windowHeight="1146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I100" i="1" l="1"/>
  <c r="G195" i="1"/>
  <c r="L195" i="1"/>
  <c r="J195" i="1"/>
  <c r="F195" i="1"/>
  <c r="G176" i="1"/>
  <c r="L176" i="1"/>
  <c r="J176" i="1"/>
  <c r="F176" i="1"/>
  <c r="G157" i="1"/>
  <c r="F157" i="1"/>
  <c r="L157" i="1"/>
  <c r="J157" i="1"/>
  <c r="H157" i="1"/>
  <c r="I138" i="1"/>
  <c r="L138" i="1"/>
  <c r="J138" i="1"/>
  <c r="G138" i="1"/>
  <c r="F138" i="1"/>
  <c r="L119" i="1"/>
  <c r="F119" i="1"/>
  <c r="G100" i="1"/>
  <c r="J100" i="1"/>
  <c r="F100" i="1"/>
  <c r="G81" i="1"/>
  <c r="L81" i="1"/>
  <c r="J81" i="1"/>
  <c r="H62" i="1"/>
  <c r="L62" i="1"/>
  <c r="F62" i="1"/>
  <c r="J43" i="1"/>
  <c r="G43" i="1"/>
  <c r="F43" i="1"/>
  <c r="L24" i="1"/>
  <c r="J24" i="1"/>
  <c r="G24" i="1"/>
  <c r="J119" i="1"/>
  <c r="I24" i="1"/>
  <c r="L43" i="1"/>
  <c r="F24" i="1"/>
  <c r="H43" i="1"/>
  <c r="J62" i="1"/>
  <c r="F81" i="1"/>
  <c r="H100" i="1"/>
  <c r="G119" i="1"/>
  <c r="G62" i="1"/>
  <c r="I81" i="1"/>
  <c r="L100" i="1"/>
  <c r="G196" i="1" l="1"/>
  <c r="J196" i="1"/>
  <c r="L196" i="1"/>
  <c r="I196" i="1"/>
  <c r="H196" i="1"/>
  <c r="F196" i="1"/>
</calcChain>
</file>

<file path=xl/sharedStrings.xml><?xml version="1.0" encoding="utf-8"?>
<sst xmlns="http://schemas.openxmlformats.org/spreadsheetml/2006/main" count="370" uniqueCount="131">
  <si>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</si>
  <si>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</si>
  <si>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</si>
  <si>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</si>
  <si>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</si>
  <si>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</si>
  <si>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</si>
  <si>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</si>
  <si>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</si>
  <si>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</si>
  <si>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</si>
  <si>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</si>
  <si>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</si>
  <si>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</si>
  <si>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</si>
  <si>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</si>
  <si>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</si>
  <si>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</si>
  <si>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</si>
  <si>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</si>
  <si>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</si>
  <si>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</si>
  <si>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</si>
  <si>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</si>
  <si>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</si>
  <si>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</si>
  <si>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</si>
  <si>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</si>
  <si>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</si>
  <si>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</si>
  <si>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</si>
  <si>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</si>
  <si>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</si>
  <si>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</si>
  <si>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</si>
  <si>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</si>
  <si>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</si>
  <si>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</si>
  <si>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</si>
  <si>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Лысогорская СОШ</t>
  </si>
  <si>
    <t>Макароны отварные с сыром</t>
  </si>
  <si>
    <t>54-3г</t>
  </si>
  <si>
    <t>Икра кабачковая</t>
  </si>
  <si>
    <t xml:space="preserve">Омлет натуральный </t>
  </si>
  <si>
    <t>54-3гн</t>
  </si>
  <si>
    <t>Чай с лимоном и сахаром</t>
  </si>
  <si>
    <t>Суп картофельный с горохом</t>
  </si>
  <si>
    <t>Хлеб пшеничный</t>
  </si>
  <si>
    <t>Хлеб ржаной</t>
  </si>
  <si>
    <t>Компот из смеси сухофркутов</t>
  </si>
  <si>
    <t>54-8с</t>
  </si>
  <si>
    <t>54-1хн</t>
  </si>
  <si>
    <t>Кофейный напиток с молоком</t>
  </si>
  <si>
    <t>54-23гн</t>
  </si>
  <si>
    <t>Пшеничный/ржаной</t>
  </si>
  <si>
    <t>54-1з</t>
  </si>
  <si>
    <t>Салат из свеклы отварной</t>
  </si>
  <si>
    <t>54-13з</t>
  </si>
  <si>
    <t>Борщ с капустой и картофелем со сметаной</t>
  </si>
  <si>
    <t>Гуляш</t>
  </si>
  <si>
    <t>Каша рассыпчатая (пшеничная)</t>
  </si>
  <si>
    <t>54-2с</t>
  </si>
  <si>
    <t>54-2м</t>
  </si>
  <si>
    <t>679 З</t>
  </si>
  <si>
    <t>54-2гн</t>
  </si>
  <si>
    <t>Чай с сахаром</t>
  </si>
  <si>
    <t>Сок " Добрый" витаминизированный п/п</t>
  </si>
  <si>
    <t>Горошек зеленый</t>
  </si>
  <si>
    <t>54-20з</t>
  </si>
  <si>
    <t>Каша вязкая с маслом и сахаром, молочная</t>
  </si>
  <si>
    <t>54-7с</t>
  </si>
  <si>
    <t>168 М</t>
  </si>
  <si>
    <t>Директор</t>
  </si>
  <si>
    <t>И.Н. Карпова</t>
  </si>
  <si>
    <t>Овощи натуральные соленые</t>
  </si>
  <si>
    <t>Рассольник ленинградский</t>
  </si>
  <si>
    <t>Плов с курицей</t>
  </si>
  <si>
    <t>54-5с</t>
  </si>
  <si>
    <t>54-12м</t>
  </si>
  <si>
    <t>54-3хн</t>
  </si>
  <si>
    <t>54-21гн</t>
  </si>
  <si>
    <t>Какао с молоком</t>
  </si>
  <si>
    <t>Рагу из птицы</t>
  </si>
  <si>
    <t>Кукуруза сахарная (консервированная)</t>
  </si>
  <si>
    <t>54-21з</t>
  </si>
  <si>
    <t>54-1о</t>
  </si>
  <si>
    <t>462 З</t>
  </si>
  <si>
    <t>Фрукты свежие (яблоко)</t>
  </si>
  <si>
    <t>Суп картофельный с макаронными изделиями</t>
  </si>
  <si>
    <t>54-4г/54-5м</t>
  </si>
  <si>
    <t>Икра кабачковая п/п</t>
  </si>
  <si>
    <t>Хлеб ржаной/Хлеб пшеничный</t>
  </si>
  <si>
    <t>54-19з</t>
  </si>
  <si>
    <t>54-9м</t>
  </si>
  <si>
    <t>кисломол.</t>
  </si>
  <si>
    <t>Салат из соленых огурцов с луком</t>
  </si>
  <si>
    <t>17 З</t>
  </si>
  <si>
    <t>Каша вязкая с маслом и сахаром, молочная (рисовая)</t>
  </si>
  <si>
    <t>Бутерброд с маслом и сыром</t>
  </si>
  <si>
    <t xml:space="preserve"> </t>
  </si>
  <si>
    <t>81 З</t>
  </si>
  <si>
    <t>Котлеты</t>
  </si>
  <si>
    <t>608 М</t>
  </si>
  <si>
    <t xml:space="preserve">Пюре картофельное/Рыба тушеная в томате с овощами (минтай) </t>
  </si>
  <si>
    <t>54-11г/54-11р</t>
  </si>
  <si>
    <t>Салат из зеленого горошка</t>
  </si>
  <si>
    <t>10М</t>
  </si>
  <si>
    <t>Масло сливочное порциями</t>
  </si>
  <si>
    <t>Рис отварной /Курица тушеная с морковью</t>
  </si>
  <si>
    <t>54-6г/54-25м</t>
  </si>
  <si>
    <t>Пшеничный/Ржаной</t>
  </si>
  <si>
    <t>Гуляш/Макароны отварные</t>
  </si>
  <si>
    <t>54-2м/54-1г</t>
  </si>
  <si>
    <t>Салат из квашеной капусты</t>
  </si>
  <si>
    <t>Жаркое по - домашнему</t>
  </si>
  <si>
    <t xml:space="preserve">Компот из яблок </t>
  </si>
  <si>
    <t xml:space="preserve">Компот из смеси сухофруктов </t>
  </si>
  <si>
    <t>Картофельное пюре/Бефстроганов</t>
  </si>
  <si>
    <t>54-11г/54-1м</t>
  </si>
  <si>
    <t xml:space="preserve">Рыба тушеная в томате с овощами (минтай) </t>
  </si>
  <si>
    <t>54-11р</t>
  </si>
  <si>
    <t>Рис отварной</t>
  </si>
  <si>
    <t>54-6г</t>
  </si>
  <si>
    <t>Кондитерское иделие</t>
  </si>
  <si>
    <t>сладкое</t>
  </si>
  <si>
    <t>289 З</t>
  </si>
  <si>
    <t>Каша рассыпчатая/Котлеты из курицы</t>
  </si>
  <si>
    <t>Овощи натуральные соленые п/п</t>
  </si>
  <si>
    <t>Винегрет</t>
  </si>
  <si>
    <t>67 М</t>
  </si>
  <si>
    <t xml:space="preserve">Вареники ленивые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</si>
</sst>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C194" sqref="C1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72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73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16.899999999999999</v>
      </c>
      <c r="H6" s="40">
        <v>25.9</v>
      </c>
      <c r="I6" s="40">
        <v>4.2</v>
      </c>
      <c r="J6" s="40">
        <v>316.3</v>
      </c>
      <c r="K6" s="41" t="s">
        <v>85</v>
      </c>
      <c r="L6" s="40">
        <v>48.24</v>
      </c>
    </row>
    <row r="7" spans="1:12" ht="15" x14ac:dyDescent="0.25">
      <c r="A7" s="23"/>
      <c r="B7" s="15"/>
      <c r="C7" s="11"/>
      <c r="D7" s="6" t="s">
        <v>26</v>
      </c>
      <c r="E7" s="42" t="s">
        <v>95</v>
      </c>
      <c r="F7" s="43">
        <v>60</v>
      </c>
      <c r="G7" s="43">
        <v>0.52</v>
      </c>
      <c r="H7" s="43">
        <v>3.07</v>
      </c>
      <c r="I7" s="43">
        <v>1.5</v>
      </c>
      <c r="J7" s="43">
        <v>35.880000000000003</v>
      </c>
      <c r="K7" s="44" t="s">
        <v>96</v>
      </c>
      <c r="L7" s="43">
        <v>4.88</v>
      </c>
    </row>
    <row r="8" spans="1:12" ht="15" x14ac:dyDescent="0.25">
      <c r="A8" s="23"/>
      <c r="B8" s="15"/>
      <c r="C8" s="11"/>
      <c r="D8" s="7" t="s">
        <v>22</v>
      </c>
      <c r="E8" s="55" t="s">
        <v>65</v>
      </c>
      <c r="F8" s="43">
        <v>200</v>
      </c>
      <c r="G8" s="43">
        <v>0.3</v>
      </c>
      <c r="H8" s="43">
        <v>0</v>
      </c>
      <c r="I8" s="43">
        <v>6.7</v>
      </c>
      <c r="J8" s="43">
        <v>27.9</v>
      </c>
      <c r="K8" s="44" t="s">
        <v>64</v>
      </c>
      <c r="L8" s="43">
        <v>1.46</v>
      </c>
    </row>
    <row r="9" spans="1:12" ht="15" x14ac:dyDescent="0.25">
      <c r="A9" s="23"/>
      <c r="B9" s="15"/>
      <c r="C9" s="11"/>
      <c r="D9" s="7" t="s">
        <v>23</v>
      </c>
      <c r="E9" s="42" t="s">
        <v>54</v>
      </c>
      <c r="F9" s="43">
        <v>80</v>
      </c>
      <c r="G9" s="43">
        <v>5.68</v>
      </c>
      <c r="H9" s="43">
        <v>0.8</v>
      </c>
      <c r="I9" s="43">
        <v>35.53</v>
      </c>
      <c r="J9" s="43">
        <v>172</v>
      </c>
      <c r="K9" s="44"/>
      <c r="L9" s="43">
        <v>5.96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>SUM(G6:G12)</f>
        <v>23.4</v>
      </c>
      <c r="H13" s="19">
        <f>SUM(H6:H12)</f>
        <v>29.77</v>
      </c>
      <c r="I13" s="19">
        <f>SUM(I6:I12)</f>
        <v>47.93</v>
      </c>
      <c r="J13" s="19">
        <f t="shared" ref="J13" si="0">SUM(J6:J12)</f>
        <v>552.07999999999993</v>
      </c>
      <c r="K13" s="25"/>
      <c r="L13" s="19">
        <f t="shared" ref="L13" si="1">SUM(L6:L12)</f>
        <v>60.540000000000006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80</v>
      </c>
      <c r="G14" s="43">
        <v>0</v>
      </c>
      <c r="H14" s="43">
        <v>5.4</v>
      </c>
      <c r="I14" s="43">
        <v>5.0999999999999996</v>
      </c>
      <c r="J14" s="43">
        <v>72</v>
      </c>
      <c r="K14" s="44"/>
      <c r="L14" s="43">
        <v>7.5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5.49</v>
      </c>
      <c r="H15" s="43">
        <v>5.28</v>
      </c>
      <c r="I15" s="43">
        <v>16.329999999999998</v>
      </c>
      <c r="J15" s="43">
        <v>198.9</v>
      </c>
      <c r="K15" s="44" t="s">
        <v>50</v>
      </c>
      <c r="L15" s="43">
        <v>4.53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150</v>
      </c>
      <c r="G16" s="43">
        <v>7.9</v>
      </c>
      <c r="H16" s="43">
        <v>7.2</v>
      </c>
      <c r="I16" s="43">
        <v>28.6</v>
      </c>
      <c r="J16" s="43">
        <v>210.6</v>
      </c>
      <c r="K16" s="44" t="s">
        <v>41</v>
      </c>
      <c r="L16" s="43">
        <v>16.07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51</v>
      </c>
      <c r="L18" s="43">
        <v>3.8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40</v>
      </c>
      <c r="G19" s="43">
        <v>3.04</v>
      </c>
      <c r="H19" s="43">
        <v>0.32</v>
      </c>
      <c r="I19" s="43">
        <v>19.690000000000001</v>
      </c>
      <c r="J19" s="43">
        <v>93.76</v>
      </c>
      <c r="K19" s="44"/>
      <c r="L19" s="43">
        <v>2.19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40</v>
      </c>
      <c r="G20" s="43">
        <v>2.64</v>
      </c>
      <c r="H20" s="43">
        <v>0.48</v>
      </c>
      <c r="I20" s="43">
        <v>15.84</v>
      </c>
      <c r="J20" s="43">
        <v>78.239999999999995</v>
      </c>
      <c r="K20" s="44"/>
      <c r="L20" s="43">
        <v>1.52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19.57</v>
      </c>
      <c r="H23" s="19">
        <f t="shared" si="2"/>
        <v>18.68</v>
      </c>
      <c r="I23" s="19">
        <f t="shared" si="2"/>
        <v>105.36</v>
      </c>
      <c r="J23" s="19">
        <f t="shared" si="2"/>
        <v>734.5</v>
      </c>
      <c r="K23" s="25"/>
      <c r="L23" s="19">
        <f t="shared" ref="L23" si="3">SUM(L14:L22)</f>
        <v>35.610000000000007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1250</v>
      </c>
      <c r="G24" s="32">
        <f t="shared" ref="G24:J24" si="4">G13+G23</f>
        <v>42.97</v>
      </c>
      <c r="H24" s="32">
        <f t="shared" si="4"/>
        <v>48.45</v>
      </c>
      <c r="I24" s="32">
        <f t="shared" si="4"/>
        <v>153.29</v>
      </c>
      <c r="J24" s="32">
        <f t="shared" si="4"/>
        <v>1286.58</v>
      </c>
      <c r="K24" s="32"/>
      <c r="L24" s="32">
        <f t="shared" ref="L24" si="5">L13+L23</f>
        <v>96.15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97</v>
      </c>
      <c r="F25" s="40">
        <v>200</v>
      </c>
      <c r="G25" s="40">
        <v>7.8</v>
      </c>
      <c r="H25" s="40">
        <v>8.9</v>
      </c>
      <c r="I25" s="40">
        <v>18.5</v>
      </c>
      <c r="J25" s="40">
        <v>197</v>
      </c>
      <c r="K25" s="41" t="s">
        <v>71</v>
      </c>
      <c r="L25" s="40">
        <v>29.69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3.8</v>
      </c>
      <c r="H27" s="43">
        <v>2.9</v>
      </c>
      <c r="I27" s="43">
        <v>11.3</v>
      </c>
      <c r="J27" s="43">
        <v>86</v>
      </c>
      <c r="K27" s="44" t="s">
        <v>53</v>
      </c>
      <c r="L27" s="43">
        <v>4.0199999999999996</v>
      </c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70</v>
      </c>
      <c r="G28" s="43">
        <v>4.26</v>
      </c>
      <c r="H28" s="43">
        <v>0.6</v>
      </c>
      <c r="I28" s="43">
        <v>26.64</v>
      </c>
      <c r="J28" s="43">
        <v>151.44</v>
      </c>
      <c r="K28" s="44"/>
      <c r="L28" s="43">
        <v>4.5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94</v>
      </c>
      <c r="E30" s="42" t="s">
        <v>98</v>
      </c>
      <c r="F30" s="43">
        <v>50</v>
      </c>
      <c r="G30" s="43" t="s">
        <v>99</v>
      </c>
      <c r="H30" s="43">
        <v>8.9</v>
      </c>
      <c r="I30" s="43">
        <v>18.5</v>
      </c>
      <c r="J30" s="43">
        <v>164.9</v>
      </c>
      <c r="K30" s="44" t="s">
        <v>55</v>
      </c>
      <c r="L30" s="43">
        <v>33.659999999999997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15.86</v>
      </c>
      <c r="H32" s="19">
        <f t="shared" ref="H32" si="7">SUM(H25:H31)</f>
        <v>21.3</v>
      </c>
      <c r="I32" s="19">
        <f t="shared" ref="I32" si="8">SUM(I25:I31)</f>
        <v>74.94</v>
      </c>
      <c r="J32" s="19">
        <f t="shared" ref="J32:L32" si="9">SUM(J25:J31)</f>
        <v>599.34</v>
      </c>
      <c r="K32" s="25"/>
      <c r="L32" s="19">
        <f t="shared" si="9"/>
        <v>71.87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0.95</v>
      </c>
      <c r="H33" s="43">
        <v>3</v>
      </c>
      <c r="I33" s="43">
        <v>4.5999999999999996</v>
      </c>
      <c r="J33" s="43">
        <v>45.6</v>
      </c>
      <c r="K33" s="44" t="s">
        <v>100</v>
      </c>
      <c r="L33" s="43">
        <v>5.78</v>
      </c>
    </row>
    <row r="34" spans="1:12" ht="15" x14ac:dyDescent="0.25">
      <c r="A34" s="14"/>
      <c r="B34" s="15"/>
      <c r="C34" s="11"/>
      <c r="D34" s="7" t="s">
        <v>27</v>
      </c>
      <c r="E34" s="42" t="s">
        <v>88</v>
      </c>
      <c r="F34" s="43">
        <v>200</v>
      </c>
      <c r="G34" s="43">
        <v>5.16</v>
      </c>
      <c r="H34" s="43">
        <v>2.78</v>
      </c>
      <c r="I34" s="43">
        <v>18.5</v>
      </c>
      <c r="J34" s="43">
        <v>119.6</v>
      </c>
      <c r="K34" s="44" t="s">
        <v>70</v>
      </c>
      <c r="L34" s="43">
        <v>5.0599999999999996</v>
      </c>
    </row>
    <row r="35" spans="1:12" ht="15" x14ac:dyDescent="0.25">
      <c r="A35" s="14"/>
      <c r="B35" s="15"/>
      <c r="C35" s="11"/>
      <c r="D35" s="7" t="s">
        <v>28</v>
      </c>
      <c r="E35" s="42" t="s">
        <v>101</v>
      </c>
      <c r="F35" s="43">
        <v>100</v>
      </c>
      <c r="G35" s="43">
        <v>15.55</v>
      </c>
      <c r="H35" s="43">
        <v>11.55</v>
      </c>
      <c r="I35" s="43">
        <v>15.7</v>
      </c>
      <c r="J35" s="43">
        <v>228.75</v>
      </c>
      <c r="K35" s="44" t="s">
        <v>102</v>
      </c>
      <c r="L35" s="43">
        <v>50.08</v>
      </c>
    </row>
    <row r="36" spans="1:12" ht="15" x14ac:dyDescent="0.25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6.6</v>
      </c>
      <c r="H36" s="43">
        <v>4.38</v>
      </c>
      <c r="I36" s="43">
        <v>35.270000000000003</v>
      </c>
      <c r="J36" s="43">
        <v>213.71</v>
      </c>
      <c r="K36" s="44" t="s">
        <v>63</v>
      </c>
      <c r="L36" s="43">
        <v>6.52</v>
      </c>
    </row>
    <row r="37" spans="1:12" ht="15" x14ac:dyDescent="0.25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0.2</v>
      </c>
      <c r="H37" s="43">
        <v>0</v>
      </c>
      <c r="I37" s="43">
        <v>6.5</v>
      </c>
      <c r="J37" s="43">
        <v>26.8</v>
      </c>
      <c r="K37" s="44" t="s">
        <v>64</v>
      </c>
      <c r="L37" s="43">
        <v>1.21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40</v>
      </c>
      <c r="G38" s="43">
        <v>3.04</v>
      </c>
      <c r="H38" s="43">
        <v>0.32</v>
      </c>
      <c r="I38" s="43">
        <v>19.690000000000001</v>
      </c>
      <c r="J38" s="43">
        <v>93.76</v>
      </c>
      <c r="K38" s="44"/>
      <c r="L38" s="43">
        <v>2.19</v>
      </c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40</v>
      </c>
      <c r="G39" s="43">
        <v>2.64</v>
      </c>
      <c r="H39" s="43">
        <v>0.48</v>
      </c>
      <c r="I39" s="43">
        <v>15.84</v>
      </c>
      <c r="J39" s="43">
        <v>78.239999999999995</v>
      </c>
      <c r="K39" s="44"/>
      <c r="L39" s="43">
        <v>1.52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34.139999999999993</v>
      </c>
      <c r="H42" s="19">
        <f t="shared" ref="H42" si="11">SUM(H33:H41)</f>
        <v>22.509999999999998</v>
      </c>
      <c r="I42" s="19">
        <f t="shared" ref="I42" si="12">SUM(I33:I41)</f>
        <v>116.1</v>
      </c>
      <c r="J42" s="19">
        <f t="shared" ref="J42:L42" si="13">SUM(J33:J41)</f>
        <v>806.45999999999992</v>
      </c>
      <c r="K42" s="25"/>
      <c r="L42" s="19">
        <f t="shared" si="13"/>
        <v>72.359999999999985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1310</v>
      </c>
      <c r="G43" s="32">
        <f t="shared" ref="G43" si="14">G32+G42</f>
        <v>49.999999999999993</v>
      </c>
      <c r="H43" s="32">
        <f t="shared" ref="H43" si="15">H32+H42</f>
        <v>43.81</v>
      </c>
      <c r="I43" s="32">
        <f t="shared" ref="I43" si="16">I32+I42</f>
        <v>191.04</v>
      </c>
      <c r="J43" s="32">
        <f t="shared" ref="J43:L43" si="17">J32+J42</f>
        <v>1405.8</v>
      </c>
      <c r="K43" s="32"/>
      <c r="L43" s="32">
        <f t="shared" si="17"/>
        <v>144.22999999999999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103</v>
      </c>
      <c r="F44" s="40">
        <v>250</v>
      </c>
      <c r="G44" s="56">
        <v>16.899999999999999</v>
      </c>
      <c r="H44" s="56">
        <v>12.6</v>
      </c>
      <c r="I44" s="57">
        <v>26.1</v>
      </c>
      <c r="J44" s="40">
        <v>286.5</v>
      </c>
      <c r="K44" s="41" t="s">
        <v>104</v>
      </c>
      <c r="L44" s="40">
        <v>48.04</v>
      </c>
    </row>
    <row r="45" spans="1:12" ht="15" x14ac:dyDescent="0.25">
      <c r="A45" s="23"/>
      <c r="B45" s="15"/>
      <c r="C45" s="11"/>
      <c r="D45" s="6" t="s">
        <v>26</v>
      </c>
      <c r="E45" s="42" t="s">
        <v>105</v>
      </c>
      <c r="F45" s="43">
        <v>60</v>
      </c>
      <c r="G45" s="43">
        <v>1.79</v>
      </c>
      <c r="H45" s="43">
        <v>3.11</v>
      </c>
      <c r="I45" s="43">
        <v>10.42</v>
      </c>
      <c r="J45" s="43">
        <v>50.16</v>
      </c>
      <c r="K45" s="44" t="s">
        <v>106</v>
      </c>
      <c r="L45" s="43">
        <v>9.11</v>
      </c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0.98</v>
      </c>
      <c r="H46" s="43">
        <v>0.1</v>
      </c>
      <c r="I46" s="43">
        <v>21</v>
      </c>
      <c r="J46" s="43">
        <v>84</v>
      </c>
      <c r="K46" s="44"/>
      <c r="L46" s="43">
        <v>28</v>
      </c>
    </row>
    <row r="47" spans="1:12" ht="15" x14ac:dyDescent="0.25">
      <c r="A47" s="23"/>
      <c r="B47" s="15"/>
      <c r="C47" s="11"/>
      <c r="D47" s="7" t="s">
        <v>23</v>
      </c>
      <c r="E47" s="42" t="s">
        <v>54</v>
      </c>
      <c r="F47" s="43">
        <v>60</v>
      </c>
      <c r="G47" s="43">
        <v>4.26</v>
      </c>
      <c r="H47" s="43">
        <v>0.6</v>
      </c>
      <c r="I47" s="43">
        <v>26.64</v>
      </c>
      <c r="J47" s="43">
        <v>128</v>
      </c>
      <c r="K47" s="44"/>
      <c r="L47" s="43">
        <v>5.96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23.93</v>
      </c>
      <c r="H51" s="19">
        <f t="shared" ref="H51" si="19">SUM(H44:H50)</f>
        <v>16.41</v>
      </c>
      <c r="I51" s="19">
        <f t="shared" ref="I51" si="20">SUM(I44:I50)</f>
        <v>84.16</v>
      </c>
      <c r="J51" s="19">
        <f t="shared" ref="J51:L51" si="21">SUM(J44:J50)</f>
        <v>548.66</v>
      </c>
      <c r="K51" s="25"/>
      <c r="L51" s="19">
        <f t="shared" si="21"/>
        <v>91.11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4.7</v>
      </c>
      <c r="H53" s="43">
        <v>4.96</v>
      </c>
      <c r="I53" s="43">
        <v>10.119999999999999</v>
      </c>
      <c r="J53" s="43">
        <v>110.36</v>
      </c>
      <c r="K53" s="44" t="s">
        <v>61</v>
      </c>
      <c r="L53" s="43">
        <v>9.66</v>
      </c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210</v>
      </c>
      <c r="G54" s="43">
        <v>4.5199999999999996</v>
      </c>
      <c r="H54" s="43">
        <v>4.07</v>
      </c>
      <c r="I54" s="43">
        <v>35.46</v>
      </c>
      <c r="J54" s="43">
        <v>197</v>
      </c>
      <c r="K54" s="44" t="s">
        <v>71</v>
      </c>
      <c r="L54" s="43">
        <v>15.23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3.8</v>
      </c>
      <c r="H56" s="43">
        <v>2.9</v>
      </c>
      <c r="I56" s="43">
        <v>11.3</v>
      </c>
      <c r="J56" s="43">
        <v>86</v>
      </c>
      <c r="K56" s="44" t="s">
        <v>53</v>
      </c>
      <c r="L56" s="43">
        <v>2.67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40</v>
      </c>
      <c r="G57" s="43">
        <v>3.04</v>
      </c>
      <c r="H57" s="43">
        <v>0.32</v>
      </c>
      <c r="I57" s="43">
        <v>19.690000000000001</v>
      </c>
      <c r="J57" s="43">
        <v>93.76</v>
      </c>
      <c r="K57" s="44"/>
      <c r="L57" s="43">
        <v>2.19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40</v>
      </c>
      <c r="G58" s="43">
        <v>2.64</v>
      </c>
      <c r="H58" s="43">
        <v>0.48</v>
      </c>
      <c r="I58" s="43">
        <v>15.84</v>
      </c>
      <c r="J58" s="43">
        <v>78.239999999999995</v>
      </c>
      <c r="K58" s="44"/>
      <c r="L58" s="43">
        <v>1.52</v>
      </c>
    </row>
    <row r="59" spans="1:12" ht="15" x14ac:dyDescent="0.25">
      <c r="A59" s="23"/>
      <c r="B59" s="15"/>
      <c r="C59" s="11"/>
      <c r="D59" s="6" t="s">
        <v>94</v>
      </c>
      <c r="E59" s="42" t="s">
        <v>107</v>
      </c>
      <c r="F59" s="43">
        <v>20</v>
      </c>
      <c r="G59" s="43">
        <v>0.2</v>
      </c>
      <c r="H59" s="43">
        <v>16.399999999999999</v>
      </c>
      <c r="I59" s="43">
        <v>0.2</v>
      </c>
      <c r="J59" s="43">
        <v>149.6</v>
      </c>
      <c r="K59" s="44" t="s">
        <v>92</v>
      </c>
      <c r="L59" s="43">
        <v>12.8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18.899999999999999</v>
      </c>
      <c r="H61" s="19">
        <f t="shared" ref="H61" si="23">SUM(H52:H60)</f>
        <v>29.130000000000003</v>
      </c>
      <c r="I61" s="19">
        <f t="shared" ref="I61" si="24">SUM(I52:I60)</f>
        <v>92.61</v>
      </c>
      <c r="J61" s="19">
        <f t="shared" ref="J61:L61" si="25">SUM(J52:J60)</f>
        <v>714.96</v>
      </c>
      <c r="K61" s="25"/>
      <c r="L61" s="19">
        <f t="shared" si="25"/>
        <v>44.070000000000007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1280</v>
      </c>
      <c r="G62" s="32">
        <f t="shared" ref="G62" si="26">G51+G61</f>
        <v>42.83</v>
      </c>
      <c r="H62" s="32">
        <f t="shared" ref="H62" si="27">H51+H61</f>
        <v>45.540000000000006</v>
      </c>
      <c r="I62" s="32">
        <f t="shared" ref="I62" si="28">I51+I61</f>
        <v>176.76999999999998</v>
      </c>
      <c r="J62" s="32">
        <f t="shared" ref="J62:L62" si="29">J51+J61</f>
        <v>1263.6199999999999</v>
      </c>
      <c r="K62" s="32"/>
      <c r="L62" s="32">
        <f t="shared" si="29"/>
        <v>135.18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108</v>
      </c>
      <c r="F63" s="40">
        <v>250</v>
      </c>
      <c r="G63" s="40">
        <v>17.7</v>
      </c>
      <c r="H63" s="40">
        <v>11.1</v>
      </c>
      <c r="I63" s="40">
        <v>40.799999999999997</v>
      </c>
      <c r="J63" s="40">
        <v>335.1</v>
      </c>
      <c r="K63" s="41" t="s">
        <v>109</v>
      </c>
      <c r="L63" s="40">
        <v>53.39</v>
      </c>
    </row>
    <row r="64" spans="1:12" ht="15" x14ac:dyDescent="0.25">
      <c r="A64" s="23"/>
      <c r="B64" s="15"/>
      <c r="C64" s="11"/>
      <c r="D64" s="6" t="s">
        <v>26</v>
      </c>
      <c r="E64" s="42" t="s">
        <v>56</v>
      </c>
      <c r="F64" s="43">
        <v>60</v>
      </c>
      <c r="G64" s="43">
        <v>0.8</v>
      </c>
      <c r="H64" s="43">
        <v>2.7</v>
      </c>
      <c r="I64" s="43">
        <v>4.5999999999999996</v>
      </c>
      <c r="J64" s="43">
        <v>45.6</v>
      </c>
      <c r="K64" s="44" t="s">
        <v>57</v>
      </c>
      <c r="L64" s="43">
        <v>2.25</v>
      </c>
    </row>
    <row r="65" spans="1:12" ht="15" x14ac:dyDescent="0.25">
      <c r="A65" s="23"/>
      <c r="B65" s="15"/>
      <c r="C65" s="11"/>
      <c r="D65" s="7" t="s">
        <v>22</v>
      </c>
      <c r="E65" s="42" t="s">
        <v>81</v>
      </c>
      <c r="F65" s="43">
        <v>200</v>
      </c>
      <c r="G65" s="43">
        <v>4.5999999999999996</v>
      </c>
      <c r="H65" s="43">
        <v>4.4000000000000004</v>
      </c>
      <c r="I65" s="43">
        <v>12.5</v>
      </c>
      <c r="J65" s="43">
        <v>107.2</v>
      </c>
      <c r="K65" s="44" t="s">
        <v>80</v>
      </c>
      <c r="L65" s="43">
        <v>14.15</v>
      </c>
    </row>
    <row r="66" spans="1:12" ht="15" x14ac:dyDescent="0.25">
      <c r="A66" s="23"/>
      <c r="B66" s="15"/>
      <c r="C66" s="11"/>
      <c r="D66" s="7" t="s">
        <v>23</v>
      </c>
      <c r="E66" s="42" t="s">
        <v>110</v>
      </c>
      <c r="F66" s="43">
        <v>80</v>
      </c>
      <c r="G66" s="43">
        <v>5.68</v>
      </c>
      <c r="H66" s="43">
        <v>0.8</v>
      </c>
      <c r="I66" s="43">
        <v>35.53</v>
      </c>
      <c r="J66" s="43">
        <v>172</v>
      </c>
      <c r="K66" s="44"/>
      <c r="L66" s="43">
        <v>5.96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28.78</v>
      </c>
      <c r="H70" s="19">
        <f t="shared" ref="H70" si="31">SUM(H63:H69)</f>
        <v>19.000000000000004</v>
      </c>
      <c r="I70" s="19">
        <f t="shared" ref="I70" si="32">SUM(I63:I69)</f>
        <v>93.43</v>
      </c>
      <c r="J70" s="19">
        <f t="shared" ref="J70:L70" si="33">SUM(J63:J69)</f>
        <v>659.90000000000009</v>
      </c>
      <c r="K70" s="25"/>
      <c r="L70" s="19">
        <f t="shared" si="33"/>
        <v>75.75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0.48</v>
      </c>
      <c r="H71" s="43">
        <v>0</v>
      </c>
      <c r="I71" s="43">
        <v>1.02</v>
      </c>
      <c r="J71" s="43">
        <v>6</v>
      </c>
      <c r="K71" s="44"/>
      <c r="L71" s="43">
        <v>4.8</v>
      </c>
    </row>
    <row r="72" spans="1:12" ht="15" x14ac:dyDescent="0.25">
      <c r="A72" s="23"/>
      <c r="B72" s="15"/>
      <c r="C72" s="11"/>
      <c r="D72" s="7" t="s">
        <v>27</v>
      </c>
      <c r="E72" s="42" t="s">
        <v>75</v>
      </c>
      <c r="F72" s="43">
        <v>200</v>
      </c>
      <c r="G72" s="43">
        <v>4.74</v>
      </c>
      <c r="H72" s="43">
        <v>5.8</v>
      </c>
      <c r="I72" s="43">
        <v>13.62</v>
      </c>
      <c r="J72" s="43">
        <v>125.52</v>
      </c>
      <c r="K72" s="44" t="s">
        <v>77</v>
      </c>
      <c r="L72" s="43">
        <v>7.43</v>
      </c>
    </row>
    <row r="73" spans="1:12" ht="15" x14ac:dyDescent="0.25">
      <c r="A73" s="23"/>
      <c r="B73" s="15"/>
      <c r="C73" s="11"/>
      <c r="D73" s="7" t="s">
        <v>28</v>
      </c>
      <c r="E73" s="42" t="s">
        <v>76</v>
      </c>
      <c r="F73" s="43">
        <v>250</v>
      </c>
      <c r="G73" s="43">
        <v>34</v>
      </c>
      <c r="H73" s="43">
        <v>10.1</v>
      </c>
      <c r="I73" s="43">
        <v>41.5</v>
      </c>
      <c r="J73" s="43">
        <v>393.4</v>
      </c>
      <c r="K73" s="44" t="s">
        <v>78</v>
      </c>
      <c r="L73" s="43">
        <v>41.31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0.3</v>
      </c>
      <c r="H75" s="43">
        <v>0</v>
      </c>
      <c r="I75" s="43">
        <v>6.7</v>
      </c>
      <c r="J75" s="43">
        <v>27.9</v>
      </c>
      <c r="K75" s="44" t="s">
        <v>44</v>
      </c>
      <c r="L75" s="43">
        <v>2.61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40</v>
      </c>
      <c r="G76" s="43">
        <v>3.04</v>
      </c>
      <c r="H76" s="43">
        <v>0.32</v>
      </c>
      <c r="I76" s="43">
        <v>19.690000000000001</v>
      </c>
      <c r="J76" s="43">
        <v>93.76</v>
      </c>
      <c r="K76" s="44"/>
      <c r="L76" s="43">
        <v>2.19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40</v>
      </c>
      <c r="G77" s="43">
        <v>2.64</v>
      </c>
      <c r="H77" s="43">
        <v>0.48</v>
      </c>
      <c r="I77" s="43">
        <v>15.84</v>
      </c>
      <c r="J77" s="43">
        <v>78.239999999999995</v>
      </c>
      <c r="K77" s="44"/>
      <c r="L77" s="43">
        <v>1.52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45.199999999999996</v>
      </c>
      <c r="H80" s="19">
        <f t="shared" ref="H80" si="35">SUM(H71:H79)</f>
        <v>16.7</v>
      </c>
      <c r="I80" s="19">
        <f t="shared" ref="I80" si="36">SUM(I71:I79)</f>
        <v>98.37</v>
      </c>
      <c r="J80" s="19">
        <f t="shared" ref="J80:L80" si="37">SUM(J71:J79)</f>
        <v>724.81999999999994</v>
      </c>
      <c r="K80" s="25"/>
      <c r="L80" s="19">
        <f t="shared" si="37"/>
        <v>59.860000000000007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1380</v>
      </c>
      <c r="G81" s="32">
        <f t="shared" ref="G81" si="38">G70+G80</f>
        <v>73.97999999999999</v>
      </c>
      <c r="H81" s="32">
        <f t="shared" ref="H81" si="39">H70+H80</f>
        <v>35.700000000000003</v>
      </c>
      <c r="I81" s="32">
        <f t="shared" ref="I81" si="40">I70+I80</f>
        <v>191.8</v>
      </c>
      <c r="J81" s="32">
        <f t="shared" ref="J81:L81" si="41">J70+J80</f>
        <v>1384.72</v>
      </c>
      <c r="K81" s="32"/>
      <c r="L81" s="32">
        <f t="shared" si="41"/>
        <v>135.61000000000001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111</v>
      </c>
      <c r="F82" s="40">
        <v>250</v>
      </c>
      <c r="G82" s="40">
        <v>22.2</v>
      </c>
      <c r="H82" s="40">
        <v>21.9</v>
      </c>
      <c r="I82" s="40">
        <v>36.700000000000003</v>
      </c>
      <c r="J82" s="40">
        <v>434</v>
      </c>
      <c r="K82" s="41" t="s">
        <v>112</v>
      </c>
      <c r="L82" s="40">
        <v>76.349999999999994</v>
      </c>
    </row>
    <row r="83" spans="1:12" ht="15" x14ac:dyDescent="0.25">
      <c r="A83" s="23"/>
      <c r="B83" s="15"/>
      <c r="C83" s="11"/>
      <c r="D83" s="6" t="s">
        <v>26</v>
      </c>
      <c r="E83" s="42" t="s">
        <v>113</v>
      </c>
      <c r="F83" s="43">
        <v>60</v>
      </c>
      <c r="G83" s="43">
        <v>0.95</v>
      </c>
      <c r="H83" s="43">
        <v>3</v>
      </c>
      <c r="I83" s="43">
        <v>4.5999999999999996</v>
      </c>
      <c r="J83" s="43">
        <v>49.92</v>
      </c>
      <c r="K83" s="44" t="s">
        <v>100</v>
      </c>
      <c r="L83" s="43">
        <v>5.86</v>
      </c>
    </row>
    <row r="84" spans="1:12" ht="15" x14ac:dyDescent="0.2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 t="s">
        <v>64</v>
      </c>
      <c r="L84" s="43">
        <v>1.46</v>
      </c>
    </row>
    <row r="85" spans="1:12" ht="15" x14ac:dyDescent="0.25">
      <c r="A85" s="23"/>
      <c r="B85" s="15"/>
      <c r="C85" s="11"/>
      <c r="D85" s="7" t="s">
        <v>23</v>
      </c>
      <c r="E85" s="42" t="s">
        <v>54</v>
      </c>
      <c r="F85" s="43">
        <v>60</v>
      </c>
      <c r="G85" s="43">
        <v>4.26</v>
      </c>
      <c r="H85" s="43">
        <v>0.6</v>
      </c>
      <c r="I85" s="43">
        <v>26.64</v>
      </c>
      <c r="J85" s="43">
        <v>128</v>
      </c>
      <c r="K85" s="44"/>
      <c r="L85" s="43">
        <v>5.96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27.61</v>
      </c>
      <c r="H89" s="19">
        <f t="shared" ref="H89" si="43">SUM(H82:H88)</f>
        <v>25.5</v>
      </c>
      <c r="I89" s="19">
        <f t="shared" ref="I89" si="44">SUM(I82:I88)</f>
        <v>74.44</v>
      </c>
      <c r="J89" s="19">
        <f t="shared" ref="J89:L89" si="45">SUM(J82:J88)</f>
        <v>638.72</v>
      </c>
      <c r="K89" s="25"/>
      <c r="L89" s="19">
        <f t="shared" si="45"/>
        <v>89.629999999999981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95</v>
      </c>
      <c r="F90" s="43">
        <v>60</v>
      </c>
      <c r="G90" s="43">
        <v>0.52</v>
      </c>
      <c r="H90" s="43">
        <v>3.07</v>
      </c>
      <c r="I90" s="43">
        <v>1.5</v>
      </c>
      <c r="J90" s="43">
        <v>35.880000000000003</v>
      </c>
      <c r="K90" s="44" t="s">
        <v>96</v>
      </c>
      <c r="L90" s="43">
        <v>4.88</v>
      </c>
    </row>
    <row r="91" spans="1:12" ht="15" x14ac:dyDescent="0.25">
      <c r="A91" s="23"/>
      <c r="B91" s="15"/>
      <c r="C91" s="11"/>
      <c r="D91" s="7" t="s">
        <v>27</v>
      </c>
      <c r="E91" s="42" t="s">
        <v>46</v>
      </c>
      <c r="F91" s="43">
        <v>200</v>
      </c>
      <c r="G91" s="43">
        <v>6.68</v>
      </c>
      <c r="H91" s="43">
        <v>4.5999999999999996</v>
      </c>
      <c r="I91" s="43">
        <v>16.28</v>
      </c>
      <c r="J91" s="43">
        <v>133.13999999999999</v>
      </c>
      <c r="K91" s="44" t="s">
        <v>50</v>
      </c>
      <c r="L91" s="43">
        <v>4.46</v>
      </c>
    </row>
    <row r="92" spans="1:12" ht="15" x14ac:dyDescent="0.25">
      <c r="A92" s="23"/>
      <c r="B92" s="15"/>
      <c r="C92" s="11"/>
      <c r="D92" s="7" t="s">
        <v>28</v>
      </c>
      <c r="E92" s="42" t="s">
        <v>114</v>
      </c>
      <c r="F92" s="43">
        <v>200</v>
      </c>
      <c r="G92" s="43">
        <v>20.100000000000001</v>
      </c>
      <c r="H92" s="43">
        <v>18.7</v>
      </c>
      <c r="I92" s="43">
        <v>17.2</v>
      </c>
      <c r="J92" s="43">
        <v>318</v>
      </c>
      <c r="K92" s="44" t="s">
        <v>93</v>
      </c>
      <c r="L92" s="43">
        <v>56.55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115</v>
      </c>
      <c r="F94" s="43">
        <v>200</v>
      </c>
      <c r="G94" s="43">
        <v>0.2</v>
      </c>
      <c r="H94" s="43">
        <v>0.2</v>
      </c>
      <c r="I94" s="43">
        <v>10.6</v>
      </c>
      <c r="J94" s="43">
        <v>44</v>
      </c>
      <c r="K94" s="44" t="s">
        <v>79</v>
      </c>
      <c r="L94" s="43">
        <v>4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40</v>
      </c>
      <c r="G95" s="43">
        <v>3.04</v>
      </c>
      <c r="H95" s="43">
        <v>0.32</v>
      </c>
      <c r="I95" s="43">
        <v>19.690000000000001</v>
      </c>
      <c r="J95" s="43">
        <v>93.76</v>
      </c>
      <c r="K95" s="44"/>
      <c r="L95" s="43">
        <v>2.19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40</v>
      </c>
      <c r="G96" s="43">
        <v>2.64</v>
      </c>
      <c r="H96" s="43">
        <v>0.48</v>
      </c>
      <c r="I96" s="43">
        <v>15.84</v>
      </c>
      <c r="J96" s="43">
        <v>78.239999999999995</v>
      </c>
      <c r="K96" s="44"/>
      <c r="L96" s="43">
        <v>1.52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33.18</v>
      </c>
      <c r="H99" s="19">
        <f t="shared" ref="H99" si="47">SUM(H90:H98)</f>
        <v>27.369999999999997</v>
      </c>
      <c r="I99" s="19">
        <f t="shared" ref="I99" si="48">SUM(I90:I98)</f>
        <v>81.110000000000014</v>
      </c>
      <c r="J99" s="19">
        <f t="shared" ref="J99:L99" si="49">SUM(J90:J98)</f>
        <v>703.02</v>
      </c>
      <c r="K99" s="25"/>
      <c r="L99" s="19">
        <f t="shared" si="49"/>
        <v>73.599999999999994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1310</v>
      </c>
      <c r="G100" s="32">
        <f t="shared" ref="G100" si="50">G89+G99</f>
        <v>60.79</v>
      </c>
      <c r="H100" s="32">
        <f t="shared" ref="H100" si="51">H89+H99</f>
        <v>52.87</v>
      </c>
      <c r="I100" s="32">
        <f t="shared" ref="I100" si="52">I89+I99</f>
        <v>155.55000000000001</v>
      </c>
      <c r="J100" s="32">
        <f t="shared" ref="J100:L100" si="53">J89+J99</f>
        <v>1341.74</v>
      </c>
      <c r="K100" s="32"/>
      <c r="L100" s="32">
        <f t="shared" si="53"/>
        <v>163.22999999999996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40</v>
      </c>
      <c r="F101" s="40">
        <v>200</v>
      </c>
      <c r="G101" s="40">
        <v>10.5</v>
      </c>
      <c r="H101" s="40">
        <v>9.1</v>
      </c>
      <c r="I101" s="40">
        <v>38.1</v>
      </c>
      <c r="J101" s="40">
        <v>276.89999999999998</v>
      </c>
      <c r="K101" s="52" t="s">
        <v>41</v>
      </c>
      <c r="L101" s="40">
        <v>26.34</v>
      </c>
    </row>
    <row r="102" spans="1:12" ht="15" x14ac:dyDescent="0.25">
      <c r="A102" s="23"/>
      <c r="B102" s="15"/>
      <c r="C102" s="11"/>
      <c r="D102" s="53" t="s">
        <v>26</v>
      </c>
      <c r="E102" s="54" t="s">
        <v>42</v>
      </c>
      <c r="F102" s="43">
        <v>60</v>
      </c>
      <c r="G102" s="43">
        <v>0</v>
      </c>
      <c r="H102" s="43">
        <v>5.4</v>
      </c>
      <c r="I102" s="43">
        <v>5.0999999999999996</v>
      </c>
      <c r="J102" s="43">
        <v>54</v>
      </c>
      <c r="K102" s="44"/>
      <c r="L102" s="43">
        <v>7.5</v>
      </c>
    </row>
    <row r="103" spans="1:12" ht="15" x14ac:dyDescent="0.25">
      <c r="A103" s="23"/>
      <c r="B103" s="15"/>
      <c r="C103" s="11"/>
      <c r="D103" s="7" t="s">
        <v>22</v>
      </c>
      <c r="E103" s="42" t="s">
        <v>81</v>
      </c>
      <c r="F103" s="43">
        <v>200</v>
      </c>
      <c r="G103" s="43">
        <v>4.5999999999999996</v>
      </c>
      <c r="H103" s="43">
        <v>4.4000000000000004</v>
      </c>
      <c r="I103" s="43">
        <v>12.5</v>
      </c>
      <c r="J103" s="43">
        <v>107.2</v>
      </c>
      <c r="K103" s="44" t="s">
        <v>80</v>
      </c>
      <c r="L103" s="43">
        <v>15.85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19.690000000000001</v>
      </c>
      <c r="J104" s="43">
        <v>93.76</v>
      </c>
      <c r="K104" s="44"/>
      <c r="L104" s="43">
        <v>2.92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48</v>
      </c>
      <c r="F106" s="43">
        <v>30</v>
      </c>
      <c r="G106" s="43">
        <v>1.98</v>
      </c>
      <c r="H106" s="43">
        <v>0.36</v>
      </c>
      <c r="I106" s="43">
        <v>11.88</v>
      </c>
      <c r="J106" s="43">
        <v>57.68</v>
      </c>
      <c r="K106" s="44"/>
      <c r="L106" s="43">
        <v>2.92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20.12</v>
      </c>
      <c r="H108" s="19">
        <f t="shared" si="54"/>
        <v>19.579999999999998</v>
      </c>
      <c r="I108" s="19">
        <f t="shared" si="54"/>
        <v>87.27</v>
      </c>
      <c r="J108" s="19">
        <f t="shared" si="54"/>
        <v>589.54</v>
      </c>
      <c r="K108" s="25"/>
      <c r="L108" s="19">
        <f t="shared" ref="L108" si="55">SUM(L101:L107)</f>
        <v>55.530000000000008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95</v>
      </c>
      <c r="F109" s="43">
        <v>60</v>
      </c>
      <c r="G109" s="43">
        <v>0.52</v>
      </c>
      <c r="H109" s="43">
        <v>3.07</v>
      </c>
      <c r="I109" s="43">
        <v>1.5</v>
      </c>
      <c r="J109" s="43">
        <v>35.880000000000003</v>
      </c>
      <c r="K109" s="44" t="s">
        <v>96</v>
      </c>
      <c r="L109" s="43">
        <v>7</v>
      </c>
    </row>
    <row r="110" spans="1:12" ht="15" x14ac:dyDescent="0.25">
      <c r="A110" s="23"/>
      <c r="B110" s="15"/>
      <c r="C110" s="11"/>
      <c r="D110" s="7" t="s">
        <v>27</v>
      </c>
      <c r="E110" s="42" t="s">
        <v>46</v>
      </c>
      <c r="F110" s="43">
        <v>200</v>
      </c>
      <c r="G110" s="43">
        <v>6.68</v>
      </c>
      <c r="H110" s="43">
        <v>4.5999999999999996</v>
      </c>
      <c r="I110" s="43">
        <v>16.28</v>
      </c>
      <c r="J110" s="43">
        <v>133.13999999999999</v>
      </c>
      <c r="K110" s="44" t="s">
        <v>50</v>
      </c>
      <c r="L110" s="43">
        <v>5.45</v>
      </c>
    </row>
    <row r="111" spans="1:12" ht="15" x14ac:dyDescent="0.25">
      <c r="A111" s="23"/>
      <c r="B111" s="15"/>
      <c r="C111" s="11"/>
      <c r="D111" s="7" t="s">
        <v>28</v>
      </c>
      <c r="E111" s="42" t="s">
        <v>43</v>
      </c>
      <c r="F111" s="43">
        <v>200</v>
      </c>
      <c r="G111" s="43">
        <v>16.899999999999999</v>
      </c>
      <c r="H111" s="43">
        <v>25.9</v>
      </c>
      <c r="I111" s="43">
        <v>4.2</v>
      </c>
      <c r="J111" s="43">
        <v>316.3</v>
      </c>
      <c r="K111" s="44" t="s">
        <v>85</v>
      </c>
      <c r="L111" s="43">
        <v>42.84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116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51</v>
      </c>
      <c r="L113" s="43">
        <v>3.8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40</v>
      </c>
      <c r="G114" s="43">
        <v>3.04</v>
      </c>
      <c r="H114" s="43">
        <v>0.32</v>
      </c>
      <c r="I114" s="43">
        <v>19.690000000000001</v>
      </c>
      <c r="J114" s="43">
        <v>93.76</v>
      </c>
      <c r="K114" s="44"/>
      <c r="L114" s="43">
        <v>2.19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40</v>
      </c>
      <c r="G115" s="43">
        <v>2.64</v>
      </c>
      <c r="H115" s="43">
        <v>0.48</v>
      </c>
      <c r="I115" s="43">
        <v>15.84</v>
      </c>
      <c r="J115" s="43">
        <v>78.239999999999995</v>
      </c>
      <c r="K115" s="44"/>
      <c r="L115" s="43">
        <v>1.52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30.279999999999998</v>
      </c>
      <c r="H118" s="19">
        <f t="shared" si="56"/>
        <v>34.369999999999997</v>
      </c>
      <c r="I118" s="19">
        <f t="shared" si="56"/>
        <v>77.31</v>
      </c>
      <c r="J118" s="19">
        <f t="shared" si="56"/>
        <v>738.31999999999994</v>
      </c>
      <c r="K118" s="25"/>
      <c r="L118" s="19">
        <f t="shared" ref="L118" si="57">SUM(L109:L117)</f>
        <v>62.800000000000004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1270</v>
      </c>
      <c r="G119" s="32">
        <f t="shared" ref="G119" si="58">G108+G118</f>
        <v>50.4</v>
      </c>
      <c r="H119" s="32">
        <f t="shared" ref="H119" si="59">H108+H118</f>
        <v>53.949999999999996</v>
      </c>
      <c r="I119" s="32">
        <f t="shared" ref="I119" si="60">I108+I118</f>
        <v>164.57999999999998</v>
      </c>
      <c r="J119" s="32">
        <f t="shared" ref="J119:L119" si="61">J108+J118</f>
        <v>1327.86</v>
      </c>
      <c r="K119" s="32"/>
      <c r="L119" s="32">
        <f t="shared" si="61"/>
        <v>118.33000000000001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117</v>
      </c>
      <c r="F120" s="40">
        <v>250</v>
      </c>
      <c r="G120" s="40">
        <v>18.100000000000001</v>
      </c>
      <c r="H120" s="40">
        <v>20.8</v>
      </c>
      <c r="I120" s="40">
        <v>22.1</v>
      </c>
      <c r="J120" s="40">
        <v>349.6</v>
      </c>
      <c r="K120" s="41" t="s">
        <v>118</v>
      </c>
      <c r="L120" s="40">
        <v>75.87</v>
      </c>
    </row>
    <row r="121" spans="1:12" ht="15" x14ac:dyDescent="0.25">
      <c r="A121" s="14"/>
      <c r="B121" s="15"/>
      <c r="C121" s="11"/>
      <c r="D121" s="6" t="s">
        <v>26</v>
      </c>
      <c r="E121" s="42" t="s">
        <v>83</v>
      </c>
      <c r="F121" s="43">
        <v>60</v>
      </c>
      <c r="G121" s="43">
        <v>1.2</v>
      </c>
      <c r="H121" s="43">
        <v>0.2</v>
      </c>
      <c r="I121" s="43">
        <v>6.1</v>
      </c>
      <c r="J121" s="43">
        <v>31.3</v>
      </c>
      <c r="K121" s="44" t="s">
        <v>84</v>
      </c>
      <c r="L121" s="43">
        <v>8.75</v>
      </c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3.8</v>
      </c>
      <c r="H122" s="43">
        <v>2.9</v>
      </c>
      <c r="I122" s="43">
        <v>11.3</v>
      </c>
      <c r="J122" s="43">
        <v>86</v>
      </c>
      <c r="K122" s="44" t="s">
        <v>53</v>
      </c>
      <c r="L122" s="43">
        <v>4.0199999999999996</v>
      </c>
    </row>
    <row r="123" spans="1:12" ht="15" x14ac:dyDescent="0.25">
      <c r="A123" s="14"/>
      <c r="B123" s="15"/>
      <c r="C123" s="11"/>
      <c r="D123" s="7" t="s">
        <v>23</v>
      </c>
      <c r="E123" s="42" t="s">
        <v>54</v>
      </c>
      <c r="F123" s="43">
        <v>60</v>
      </c>
      <c r="G123" s="43">
        <v>4.26</v>
      </c>
      <c r="H123" s="43">
        <v>0.6</v>
      </c>
      <c r="I123" s="43">
        <v>26.64</v>
      </c>
      <c r="J123" s="43">
        <v>128</v>
      </c>
      <c r="K123" s="44" t="s">
        <v>53</v>
      </c>
      <c r="L123" s="43">
        <v>5.96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27.36</v>
      </c>
      <c r="H127" s="19">
        <f t="shared" si="62"/>
        <v>24.5</v>
      </c>
      <c r="I127" s="19">
        <f t="shared" si="62"/>
        <v>66.14</v>
      </c>
      <c r="J127" s="19">
        <f t="shared" si="62"/>
        <v>594.90000000000009</v>
      </c>
      <c r="K127" s="25"/>
      <c r="L127" s="19">
        <f t="shared" ref="L127" si="63">SUM(L120:L126)</f>
        <v>94.6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60</v>
      </c>
      <c r="G128" s="43">
        <v>1.7</v>
      </c>
      <c r="H128" s="43">
        <v>0.1</v>
      </c>
      <c r="I128" s="43">
        <v>3.5</v>
      </c>
      <c r="J128" s="43">
        <v>22.1</v>
      </c>
      <c r="K128" s="44" t="s">
        <v>68</v>
      </c>
      <c r="L128" s="43">
        <v>9.01</v>
      </c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5.16</v>
      </c>
      <c r="H129" s="43">
        <v>2.78</v>
      </c>
      <c r="I129" s="43">
        <v>18.5</v>
      </c>
      <c r="J129" s="43">
        <v>119.6</v>
      </c>
      <c r="K129" s="44" t="s">
        <v>70</v>
      </c>
      <c r="L129" s="43">
        <v>5.15</v>
      </c>
    </row>
    <row r="130" spans="1:12" ht="15" x14ac:dyDescent="0.25">
      <c r="A130" s="14"/>
      <c r="B130" s="15"/>
      <c r="C130" s="11"/>
      <c r="D130" s="7" t="s">
        <v>28</v>
      </c>
      <c r="E130" s="42" t="s">
        <v>119</v>
      </c>
      <c r="F130" s="43">
        <v>100</v>
      </c>
      <c r="G130" s="43">
        <v>13.7</v>
      </c>
      <c r="H130" s="43">
        <v>7.4</v>
      </c>
      <c r="I130" s="43">
        <v>6.3</v>
      </c>
      <c r="J130" s="43">
        <v>147.1</v>
      </c>
      <c r="K130" s="44" t="s">
        <v>120</v>
      </c>
      <c r="L130" s="43">
        <v>38.76</v>
      </c>
    </row>
    <row r="131" spans="1:12" ht="15" x14ac:dyDescent="0.25">
      <c r="A131" s="14"/>
      <c r="B131" s="15"/>
      <c r="C131" s="11"/>
      <c r="D131" s="7" t="s">
        <v>29</v>
      </c>
      <c r="E131" s="42" t="s">
        <v>121</v>
      </c>
      <c r="F131" s="43">
        <v>150</v>
      </c>
      <c r="G131" s="43">
        <v>3.6</v>
      </c>
      <c r="H131" s="43">
        <v>5.4</v>
      </c>
      <c r="I131" s="43">
        <v>36.4</v>
      </c>
      <c r="J131" s="43">
        <v>208.7</v>
      </c>
      <c r="K131" s="44" t="s">
        <v>122</v>
      </c>
      <c r="L131" s="43">
        <v>10.09</v>
      </c>
    </row>
    <row r="132" spans="1:12" ht="15" x14ac:dyDescent="0.2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0.2</v>
      </c>
      <c r="H132" s="43">
        <v>0</v>
      </c>
      <c r="I132" s="43">
        <v>6.5</v>
      </c>
      <c r="J132" s="43">
        <v>26.8</v>
      </c>
      <c r="K132" s="44" t="s">
        <v>64</v>
      </c>
      <c r="L132" s="43">
        <v>1.21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40</v>
      </c>
      <c r="G133" s="43">
        <v>3.04</v>
      </c>
      <c r="H133" s="43">
        <v>0.32</v>
      </c>
      <c r="I133" s="43">
        <v>19.690000000000001</v>
      </c>
      <c r="J133" s="43">
        <v>93.76</v>
      </c>
      <c r="K133" s="44"/>
      <c r="L133" s="43">
        <v>2.19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40</v>
      </c>
      <c r="G134" s="43">
        <v>2.64</v>
      </c>
      <c r="H134" s="43">
        <v>0.48</v>
      </c>
      <c r="I134" s="43">
        <v>15.84</v>
      </c>
      <c r="J134" s="43">
        <v>78.239999999999995</v>
      </c>
      <c r="K134" s="44"/>
      <c r="L134" s="43">
        <v>1.52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30.04</v>
      </c>
      <c r="H137" s="19">
        <f t="shared" si="64"/>
        <v>16.48</v>
      </c>
      <c r="I137" s="19">
        <f t="shared" si="64"/>
        <v>106.73</v>
      </c>
      <c r="J137" s="19">
        <f t="shared" si="64"/>
        <v>696.3</v>
      </c>
      <c r="K137" s="25"/>
      <c r="L137" s="19">
        <f t="shared" ref="L137" si="65">SUM(L128:L136)</f>
        <v>67.929999999999993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1360</v>
      </c>
      <c r="G138" s="32">
        <f t="shared" ref="G138" si="66">G127+G137</f>
        <v>57.4</v>
      </c>
      <c r="H138" s="32">
        <f t="shared" ref="H138" si="67">H127+H137</f>
        <v>40.980000000000004</v>
      </c>
      <c r="I138" s="32">
        <f t="shared" ref="I138" si="68">I127+I137</f>
        <v>172.87</v>
      </c>
      <c r="J138" s="32">
        <f t="shared" ref="J138:L138" si="69">J127+J137</f>
        <v>1291.2</v>
      </c>
      <c r="K138" s="32"/>
      <c r="L138" s="32">
        <f t="shared" si="69"/>
        <v>162.52999999999997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130</v>
      </c>
      <c r="F139" s="40">
        <v>160</v>
      </c>
      <c r="G139" s="40">
        <v>25.67</v>
      </c>
      <c r="H139" s="40">
        <v>16.29</v>
      </c>
      <c r="I139" s="40">
        <v>25.18</v>
      </c>
      <c r="J139" s="40">
        <v>349.86</v>
      </c>
      <c r="K139" s="41" t="s">
        <v>86</v>
      </c>
      <c r="L139" s="40">
        <v>66.67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0.3</v>
      </c>
      <c r="H141" s="43">
        <v>0</v>
      </c>
      <c r="I141" s="43">
        <v>6.7</v>
      </c>
      <c r="J141" s="43">
        <v>27.9</v>
      </c>
      <c r="K141" s="44" t="s">
        <v>44</v>
      </c>
      <c r="L141" s="43">
        <v>2.86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54</v>
      </c>
      <c r="F142" s="43">
        <v>60</v>
      </c>
      <c r="G142" s="43">
        <v>4.26</v>
      </c>
      <c r="H142" s="43">
        <v>0.6</v>
      </c>
      <c r="I142" s="43">
        <v>26.64</v>
      </c>
      <c r="J142" s="43">
        <v>128</v>
      </c>
      <c r="K142" s="44"/>
      <c r="L142" s="43">
        <v>5.96</v>
      </c>
    </row>
    <row r="143" spans="1:12" ht="15" x14ac:dyDescent="0.25">
      <c r="A143" s="23"/>
      <c r="B143" s="15"/>
      <c r="C143" s="11"/>
      <c r="D143" s="7" t="s">
        <v>24</v>
      </c>
      <c r="E143" s="42" t="s">
        <v>87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44.38</v>
      </c>
      <c r="K143" s="44"/>
      <c r="L143" s="43">
        <v>8.5</v>
      </c>
    </row>
    <row r="144" spans="1:12" ht="15" x14ac:dyDescent="0.25">
      <c r="A144" s="23"/>
      <c r="B144" s="15"/>
      <c r="C144" s="11"/>
      <c r="D144" s="6" t="s">
        <v>124</v>
      </c>
      <c r="E144" s="42" t="s">
        <v>123</v>
      </c>
      <c r="F144" s="43">
        <v>40</v>
      </c>
      <c r="G144" s="43">
        <v>0.2</v>
      </c>
      <c r="H144" s="43">
        <v>0</v>
      </c>
      <c r="I144" s="43">
        <v>29.1</v>
      </c>
      <c r="J144" s="43">
        <v>111.6</v>
      </c>
      <c r="K144" s="44"/>
      <c r="L144" s="43">
        <v>15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30.830000000000002</v>
      </c>
      <c r="H146" s="19">
        <f t="shared" si="70"/>
        <v>17.29</v>
      </c>
      <c r="I146" s="19">
        <f t="shared" si="70"/>
        <v>97.419999999999987</v>
      </c>
      <c r="J146" s="19">
        <f t="shared" si="70"/>
        <v>661.74</v>
      </c>
      <c r="K146" s="25"/>
      <c r="L146" s="19">
        <f t="shared" ref="L146" si="71">SUM(L139:L145)</f>
        <v>98.99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3">
        <v>60</v>
      </c>
      <c r="G147" s="43">
        <v>0.52</v>
      </c>
      <c r="H147" s="43">
        <v>3.07</v>
      </c>
      <c r="I147" s="43">
        <v>1.5</v>
      </c>
      <c r="J147" s="43">
        <v>35.880000000000003</v>
      </c>
      <c r="K147" s="44" t="s">
        <v>96</v>
      </c>
      <c r="L147" s="43">
        <v>5.16</v>
      </c>
    </row>
    <row r="148" spans="1:12" ht="15" x14ac:dyDescent="0.25">
      <c r="A148" s="23"/>
      <c r="B148" s="15"/>
      <c r="C148" s="11"/>
      <c r="D148" s="7" t="s">
        <v>27</v>
      </c>
      <c r="E148" s="42" t="s">
        <v>58</v>
      </c>
      <c r="F148" s="43">
        <v>200</v>
      </c>
      <c r="G148" s="43">
        <v>4.7</v>
      </c>
      <c r="H148" s="43">
        <v>4.96</v>
      </c>
      <c r="I148" s="43">
        <v>10.119999999999999</v>
      </c>
      <c r="J148" s="43">
        <v>110.36</v>
      </c>
      <c r="K148" s="44" t="s">
        <v>61</v>
      </c>
      <c r="L148" s="43">
        <v>9.76</v>
      </c>
    </row>
    <row r="149" spans="1:12" ht="15" x14ac:dyDescent="0.25">
      <c r="A149" s="23"/>
      <c r="B149" s="15"/>
      <c r="C149" s="11"/>
      <c r="D149" s="7" t="s">
        <v>28</v>
      </c>
      <c r="E149" s="42" t="s">
        <v>82</v>
      </c>
      <c r="F149" s="43">
        <v>200</v>
      </c>
      <c r="G149" s="43">
        <v>14.3</v>
      </c>
      <c r="H149" s="43">
        <v>13.3</v>
      </c>
      <c r="I149" s="43">
        <v>17.399999999999999</v>
      </c>
      <c r="J149" s="43">
        <v>350</v>
      </c>
      <c r="K149" s="44" t="s">
        <v>125</v>
      </c>
      <c r="L149" s="43">
        <v>38.24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3.8</v>
      </c>
      <c r="H151" s="43">
        <v>2.9</v>
      </c>
      <c r="I151" s="43">
        <v>11.3</v>
      </c>
      <c r="J151" s="43">
        <v>86</v>
      </c>
      <c r="K151" s="44" t="s">
        <v>53</v>
      </c>
      <c r="L151" s="43">
        <v>2.42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40</v>
      </c>
      <c r="G152" s="43">
        <v>3.04</v>
      </c>
      <c r="H152" s="43">
        <v>0.32</v>
      </c>
      <c r="I152" s="43">
        <v>19.690000000000001</v>
      </c>
      <c r="J152" s="43">
        <v>93.76</v>
      </c>
      <c r="K152" s="44"/>
      <c r="L152" s="43">
        <v>2.19</v>
      </c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40</v>
      </c>
      <c r="G153" s="43">
        <v>2.64</v>
      </c>
      <c r="H153" s="43">
        <v>0.48</v>
      </c>
      <c r="I153" s="43">
        <v>15.84</v>
      </c>
      <c r="J153" s="43">
        <v>78.239999999999995</v>
      </c>
      <c r="K153" s="44"/>
      <c r="L153" s="43">
        <v>1.52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29.000000000000004</v>
      </c>
      <c r="H156" s="19">
        <f t="shared" si="72"/>
        <v>25.029999999999998</v>
      </c>
      <c r="I156" s="19">
        <f t="shared" si="72"/>
        <v>75.849999999999994</v>
      </c>
      <c r="J156" s="19">
        <f t="shared" si="72"/>
        <v>754.24</v>
      </c>
      <c r="K156" s="25"/>
      <c r="L156" s="19">
        <f t="shared" ref="L156" si="73">SUM(L147:L155)</f>
        <v>59.290000000000006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1300</v>
      </c>
      <c r="G157" s="32">
        <f t="shared" ref="G157" si="74">G146+G156</f>
        <v>59.830000000000005</v>
      </c>
      <c r="H157" s="32">
        <f t="shared" ref="H157" si="75">H146+H156</f>
        <v>42.319999999999993</v>
      </c>
      <c r="I157" s="32">
        <f t="shared" ref="I157" si="76">I146+I156</f>
        <v>173.26999999999998</v>
      </c>
      <c r="J157" s="32">
        <f t="shared" ref="J157:L157" si="77">J146+J156</f>
        <v>1415.98</v>
      </c>
      <c r="K157" s="32"/>
      <c r="L157" s="32">
        <f t="shared" si="77"/>
        <v>158.28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126</v>
      </c>
      <c r="F158" s="40">
        <v>250</v>
      </c>
      <c r="G158" s="40">
        <v>27.4</v>
      </c>
      <c r="H158" s="40">
        <v>11.17</v>
      </c>
      <c r="I158" s="40">
        <v>49.37</v>
      </c>
      <c r="J158" s="40">
        <v>407.43</v>
      </c>
      <c r="K158" s="41" t="s">
        <v>89</v>
      </c>
      <c r="L158" s="40">
        <v>69.55</v>
      </c>
    </row>
    <row r="159" spans="1:12" ht="15" x14ac:dyDescent="0.25">
      <c r="A159" s="23"/>
      <c r="B159" s="15"/>
      <c r="C159" s="11"/>
      <c r="D159" s="6" t="s">
        <v>26</v>
      </c>
      <c r="E159" s="42" t="s">
        <v>113</v>
      </c>
      <c r="F159" s="43">
        <v>60</v>
      </c>
      <c r="G159" s="43">
        <v>0.95</v>
      </c>
      <c r="H159" s="43">
        <v>3</v>
      </c>
      <c r="I159" s="43">
        <v>4.5999999999999996</v>
      </c>
      <c r="J159" s="43">
        <v>49.92</v>
      </c>
      <c r="K159" s="44" t="s">
        <v>100</v>
      </c>
      <c r="L159" s="43">
        <v>6</v>
      </c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3.8</v>
      </c>
      <c r="H160" s="43">
        <v>2.9</v>
      </c>
      <c r="I160" s="43">
        <v>11.3</v>
      </c>
      <c r="J160" s="43">
        <v>86</v>
      </c>
      <c r="K160" s="44" t="s">
        <v>53</v>
      </c>
      <c r="L160" s="43">
        <v>4.0199999999999996</v>
      </c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60</v>
      </c>
      <c r="G161" s="43">
        <v>4.26</v>
      </c>
      <c r="H161" s="43">
        <v>0.6</v>
      </c>
      <c r="I161" s="43">
        <v>26.64</v>
      </c>
      <c r="J161" s="43">
        <v>128</v>
      </c>
      <c r="K161" s="44"/>
      <c r="L161" s="43">
        <v>5.96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36.409999999999997</v>
      </c>
      <c r="H165" s="19">
        <f t="shared" si="78"/>
        <v>17.670000000000002</v>
      </c>
      <c r="I165" s="19">
        <f t="shared" si="78"/>
        <v>91.91</v>
      </c>
      <c r="J165" s="19">
        <f t="shared" si="78"/>
        <v>671.35</v>
      </c>
      <c r="K165" s="25"/>
      <c r="L165" s="19">
        <f t="shared" ref="L165" si="79">SUM(L158:L164)</f>
        <v>85.529999999999987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90</v>
      </c>
      <c r="F166" s="43">
        <v>80</v>
      </c>
      <c r="G166" s="43">
        <v>0</v>
      </c>
      <c r="H166" s="43">
        <v>5.4</v>
      </c>
      <c r="I166" s="43">
        <v>5.0999999999999996</v>
      </c>
      <c r="J166" s="43">
        <v>72</v>
      </c>
      <c r="K166" s="44"/>
      <c r="L166" s="43">
        <v>7.5</v>
      </c>
    </row>
    <row r="167" spans="1:12" ht="15" x14ac:dyDescent="0.25">
      <c r="A167" s="23"/>
      <c r="B167" s="15"/>
      <c r="C167" s="11"/>
      <c r="D167" s="7" t="s">
        <v>27</v>
      </c>
      <c r="E167" s="42" t="s">
        <v>75</v>
      </c>
      <c r="F167" s="43">
        <v>200</v>
      </c>
      <c r="G167" s="43">
        <v>4.74</v>
      </c>
      <c r="H167" s="43">
        <v>5.8</v>
      </c>
      <c r="I167" s="43">
        <v>13.62</v>
      </c>
      <c r="J167" s="43">
        <v>125.52</v>
      </c>
      <c r="K167" s="44" t="s">
        <v>77</v>
      </c>
      <c r="L167" s="43">
        <v>7.99</v>
      </c>
    </row>
    <row r="168" spans="1:12" ht="15" x14ac:dyDescent="0.25">
      <c r="A168" s="23"/>
      <c r="B168" s="15"/>
      <c r="C168" s="11"/>
      <c r="D168" s="7" t="s">
        <v>28</v>
      </c>
      <c r="E168" s="42" t="s">
        <v>40</v>
      </c>
      <c r="F168" s="43">
        <v>200</v>
      </c>
      <c r="G168" s="43">
        <v>10.5</v>
      </c>
      <c r="H168" s="43">
        <v>9.1</v>
      </c>
      <c r="I168" s="43">
        <v>38.1</v>
      </c>
      <c r="J168" s="43">
        <v>276.89999999999998</v>
      </c>
      <c r="K168" s="44" t="s">
        <v>41</v>
      </c>
      <c r="L168" s="43">
        <v>19.940000000000001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0.3</v>
      </c>
      <c r="H170" s="43">
        <v>0</v>
      </c>
      <c r="I170" s="43">
        <v>6.7</v>
      </c>
      <c r="J170" s="43">
        <v>27.9</v>
      </c>
      <c r="K170" s="44" t="s">
        <v>44</v>
      </c>
      <c r="L170" s="43">
        <v>2.61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40</v>
      </c>
      <c r="G171" s="43">
        <v>3.04</v>
      </c>
      <c r="H171" s="43">
        <v>0.32</v>
      </c>
      <c r="I171" s="43">
        <v>19.690000000000001</v>
      </c>
      <c r="J171" s="43">
        <v>93.76</v>
      </c>
      <c r="K171" s="44"/>
      <c r="L171" s="43">
        <v>2.19</v>
      </c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2.64</v>
      </c>
      <c r="H172" s="43">
        <v>0.48</v>
      </c>
      <c r="I172" s="43">
        <v>15.84</v>
      </c>
      <c r="J172" s="43">
        <v>78.239999999999995</v>
      </c>
      <c r="K172" s="44"/>
      <c r="L172" s="43">
        <v>1.52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21.220000000000002</v>
      </c>
      <c r="H175" s="19">
        <f t="shared" si="80"/>
        <v>21.099999999999998</v>
      </c>
      <c r="I175" s="19">
        <f t="shared" si="80"/>
        <v>99.050000000000011</v>
      </c>
      <c r="J175" s="19">
        <f t="shared" si="80"/>
        <v>674.31999999999994</v>
      </c>
      <c r="K175" s="25"/>
      <c r="L175" s="19">
        <f t="shared" ref="L175" si="81">SUM(L166:L174)</f>
        <v>41.75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1330</v>
      </c>
      <c r="G176" s="32">
        <f t="shared" ref="G176" si="82">G165+G175</f>
        <v>57.629999999999995</v>
      </c>
      <c r="H176" s="32">
        <f t="shared" ref="H176" si="83">H165+H175</f>
        <v>38.769999999999996</v>
      </c>
      <c r="I176" s="32">
        <f t="shared" ref="I176" si="84">I165+I175</f>
        <v>190.96</v>
      </c>
      <c r="J176" s="32">
        <f t="shared" ref="J176:L176" si="85">J165+J175</f>
        <v>1345.67</v>
      </c>
      <c r="K176" s="32"/>
      <c r="L176" s="32">
        <f t="shared" si="85"/>
        <v>127.27999999999999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250</v>
      </c>
      <c r="G177" s="40">
        <v>34</v>
      </c>
      <c r="H177" s="40">
        <v>10.1</v>
      </c>
      <c r="I177" s="40">
        <v>41.5</v>
      </c>
      <c r="J177" s="40">
        <v>393.4</v>
      </c>
      <c r="K177" s="41" t="s">
        <v>78</v>
      </c>
      <c r="L177" s="40">
        <v>58.03</v>
      </c>
    </row>
    <row r="178" spans="1:12" ht="15" x14ac:dyDescent="0.25">
      <c r="A178" s="23"/>
      <c r="B178" s="15"/>
      <c r="C178" s="11"/>
      <c r="D178" s="6" t="s">
        <v>26</v>
      </c>
      <c r="E178" s="42" t="s">
        <v>127</v>
      </c>
      <c r="F178" s="43">
        <v>60</v>
      </c>
      <c r="G178" s="43">
        <v>0.48</v>
      </c>
      <c r="H178" s="43">
        <v>0</v>
      </c>
      <c r="I178" s="43">
        <v>1.02</v>
      </c>
      <c r="J178" s="43">
        <v>6</v>
      </c>
      <c r="K178" s="44"/>
      <c r="L178" s="43">
        <v>4.8</v>
      </c>
    </row>
    <row r="179" spans="1:12" ht="15" x14ac:dyDescent="0.25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 t="s">
        <v>64</v>
      </c>
      <c r="L179" s="43">
        <v>1.46</v>
      </c>
    </row>
    <row r="180" spans="1:12" ht="15" x14ac:dyDescent="0.25">
      <c r="A180" s="23"/>
      <c r="B180" s="15"/>
      <c r="C180" s="11"/>
      <c r="D180" s="7" t="s">
        <v>23</v>
      </c>
      <c r="E180" s="42" t="s">
        <v>91</v>
      </c>
      <c r="F180" s="43">
        <v>60</v>
      </c>
      <c r="G180" s="43">
        <v>4.26</v>
      </c>
      <c r="H180" s="43">
        <v>0.6</v>
      </c>
      <c r="I180" s="43">
        <v>26.64</v>
      </c>
      <c r="J180" s="43">
        <v>128</v>
      </c>
      <c r="K180" s="44"/>
      <c r="L180" s="43">
        <v>5.96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38.94</v>
      </c>
      <c r="H184" s="19">
        <f t="shared" si="86"/>
        <v>10.7</v>
      </c>
      <c r="I184" s="19">
        <f t="shared" si="86"/>
        <v>75.66</v>
      </c>
      <c r="J184" s="19">
        <f t="shared" si="86"/>
        <v>554.20000000000005</v>
      </c>
      <c r="K184" s="25"/>
      <c r="L184" s="19">
        <f t="shared" ref="L184" si="87">SUM(L177:L183)</f>
        <v>70.249999999999986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128</v>
      </c>
      <c r="F185" s="43">
        <v>100</v>
      </c>
      <c r="G185" s="43">
        <v>1.58</v>
      </c>
      <c r="H185" s="43">
        <v>4.99</v>
      </c>
      <c r="I185" s="43">
        <v>7.66</v>
      </c>
      <c r="J185" s="43">
        <v>125.1</v>
      </c>
      <c r="K185" s="44" t="s">
        <v>129</v>
      </c>
      <c r="L185" s="43">
        <v>13.25</v>
      </c>
    </row>
    <row r="186" spans="1:12" ht="15" x14ac:dyDescent="0.25">
      <c r="A186" s="23"/>
      <c r="B186" s="15"/>
      <c r="C186" s="11"/>
      <c r="D186" s="7" t="s">
        <v>27</v>
      </c>
      <c r="E186" s="42" t="s">
        <v>46</v>
      </c>
      <c r="F186" s="43">
        <v>250</v>
      </c>
      <c r="G186" s="43">
        <v>8.35</v>
      </c>
      <c r="H186" s="43">
        <v>5.75</v>
      </c>
      <c r="I186" s="43">
        <v>20.350000000000001</v>
      </c>
      <c r="J186" s="43">
        <v>166.4</v>
      </c>
      <c r="K186" s="44" t="s">
        <v>50</v>
      </c>
      <c r="L186" s="43">
        <v>4.53</v>
      </c>
    </row>
    <row r="187" spans="1:12" ht="15" x14ac:dyDescent="0.25">
      <c r="A187" s="23"/>
      <c r="B187" s="15"/>
      <c r="C187" s="11"/>
      <c r="D187" s="7" t="s">
        <v>28</v>
      </c>
      <c r="E187" s="42" t="s">
        <v>59</v>
      </c>
      <c r="F187" s="43">
        <v>100</v>
      </c>
      <c r="G187" s="43">
        <v>16.899999999999999</v>
      </c>
      <c r="H187" s="43">
        <v>16.399999999999999</v>
      </c>
      <c r="I187" s="43">
        <v>4</v>
      </c>
      <c r="J187" s="43">
        <v>232</v>
      </c>
      <c r="K187" s="44" t="s">
        <v>62</v>
      </c>
      <c r="L187" s="43">
        <v>42.82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115</v>
      </c>
      <c r="F189" s="43">
        <v>200</v>
      </c>
      <c r="G189" s="43">
        <v>0.2</v>
      </c>
      <c r="H189" s="43">
        <v>0.2</v>
      </c>
      <c r="I189" s="43">
        <v>10.6</v>
      </c>
      <c r="J189" s="43">
        <v>44</v>
      </c>
      <c r="K189" s="44" t="s">
        <v>79</v>
      </c>
      <c r="L189" s="43">
        <v>4</v>
      </c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40</v>
      </c>
      <c r="G190" s="43">
        <v>3.04</v>
      </c>
      <c r="H190" s="43">
        <v>0.32</v>
      </c>
      <c r="I190" s="43">
        <v>19.690000000000001</v>
      </c>
      <c r="J190" s="43">
        <v>93.76</v>
      </c>
      <c r="K190" s="44"/>
      <c r="L190" s="43">
        <v>2.19</v>
      </c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40</v>
      </c>
      <c r="G191" s="43">
        <v>2.64</v>
      </c>
      <c r="H191" s="43">
        <v>0.48</v>
      </c>
      <c r="I191" s="43">
        <v>15.84</v>
      </c>
      <c r="J191" s="43">
        <v>78.239999999999995</v>
      </c>
      <c r="K191" s="44"/>
      <c r="L191" s="43">
        <v>1.52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32.709999999999994</v>
      </c>
      <c r="H194" s="19">
        <f t="shared" si="88"/>
        <v>28.14</v>
      </c>
      <c r="I194" s="19">
        <f t="shared" si="88"/>
        <v>78.140000000000015</v>
      </c>
      <c r="J194" s="19">
        <f t="shared" si="88"/>
        <v>739.5</v>
      </c>
      <c r="K194" s="25"/>
      <c r="L194" s="19">
        <f t="shared" ref="L194" si="89">SUM(L185:L193)</f>
        <v>68.309999999999988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1300</v>
      </c>
      <c r="G195" s="32">
        <f t="shared" ref="G195" si="90">G184+G194</f>
        <v>71.649999999999991</v>
      </c>
      <c r="H195" s="32">
        <f t="shared" ref="H195" si="91">H184+H194</f>
        <v>38.840000000000003</v>
      </c>
      <c r="I195" s="32">
        <f t="shared" ref="I195" si="92">I184+I194</f>
        <v>153.80000000000001</v>
      </c>
      <c r="J195" s="32">
        <f t="shared" ref="J195:L195" si="93">J184+J194</f>
        <v>1293.7</v>
      </c>
      <c r="K195" s="32"/>
      <c r="L195" s="32">
        <f t="shared" si="93"/>
        <v>138.55999999999997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56.74799999999999</v>
      </c>
      <c r="H196" s="34">
        <f t="shared" si="94"/>
        <v>44.123000000000005</v>
      </c>
      <c r="I196" s="34">
        <f t="shared" si="94"/>
        <v>172.39299999999997</v>
      </c>
      <c r="J196" s="34">
        <f t="shared" si="94"/>
        <v>1335.6870000000001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137.93799999999999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2024-04-03T10:34:02Z</cp:lastPrinted>
  <dcterms:created xsi:type="dcterms:W3CDTF">2022-05-16T14:23:56Z</dcterms:created>
  <dcterms:modified xsi:type="dcterms:W3CDTF">2024-04-04T09:43:04Z</dcterms:modified>
</cp:coreProperties>
</file>